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Fernandez\Desktop\Estudios Viabilidad y relacionados\AYUDAS PÚBLICAS - PLAN ESTATAL\PLAN ESTATAL VVDA 2022 2025\Excel de trabajo\DUE DILIGENCE\Enviada\"/>
    </mc:Choice>
  </mc:AlternateContent>
  <xr:revisionPtr revIDLastSave="0" documentId="13_ncr:1_{B3415222-E6FA-4D8C-B503-4FC3E929EDCB}" xr6:coauthVersionLast="47" xr6:coauthVersionMax="47" xr10:uidLastSave="{00000000-0000-0000-0000-000000000000}"/>
  <bookViews>
    <workbookView xWindow="-108" yWindow="-108" windowWidth="23256" windowHeight="13176" xr2:uid="{14E0F03F-FA5F-4401-9997-AF31ECA32B1D}"/>
  </bookViews>
  <sheets>
    <sheet name="Info_Villarejo" sheetId="1" r:id="rId1"/>
  </sheets>
  <definedNames>
    <definedName name="_xlnm._FilterDatabase" localSheetId="0" hidden="1">Info_Villarejo!$A$4:$P$4</definedName>
    <definedName name="_VT001" localSheetId="0">#REF!</definedName>
    <definedName name="_VT001">#REF!</definedName>
    <definedName name="_VT002" localSheetId="0">#REF!</definedName>
    <definedName name="_VT002">#REF!</definedName>
    <definedName name="_VT003" localSheetId="0">#REF!</definedName>
    <definedName name="_VT003">#REF!</definedName>
    <definedName name="_xlnm.Print_Area" localSheetId="0">Info_Villarejo!$A$1:$P$35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" i="1" l="1"/>
  <c r="I1" i="1"/>
  <c r="M2" i="1"/>
  <c r="K2" i="1"/>
  <c r="P1" i="1"/>
  <c r="M1" i="1"/>
  <c r="K1" i="1"/>
</calcChain>
</file>

<file path=xl/sharedStrings.xml><?xml version="1.0" encoding="utf-8"?>
<sst xmlns="http://schemas.openxmlformats.org/spreadsheetml/2006/main" count="115" uniqueCount="39">
  <si>
    <t>Planta</t>
  </si>
  <si>
    <t>Puerta</t>
  </si>
  <si>
    <t>Viv.</t>
  </si>
  <si>
    <t>Trast.</t>
  </si>
  <si>
    <t>Garaje</t>
  </si>
  <si>
    <t>Nº Dormt.</t>
  </si>
  <si>
    <t>Bloque</t>
  </si>
  <si>
    <t>Portal</t>
  </si>
  <si>
    <t>P.1</t>
  </si>
  <si>
    <t>Bº</t>
  </si>
  <si>
    <t>A</t>
  </si>
  <si>
    <t>VT7</t>
  </si>
  <si>
    <t>B</t>
  </si>
  <si>
    <t>VT1</t>
  </si>
  <si>
    <t>1º</t>
  </si>
  <si>
    <t>VT2</t>
  </si>
  <si>
    <t>AT</t>
  </si>
  <si>
    <t>VT3</t>
  </si>
  <si>
    <t>P.2</t>
  </si>
  <si>
    <t>VT8</t>
  </si>
  <si>
    <t>P.3</t>
  </si>
  <si>
    <t>VT4</t>
  </si>
  <si>
    <t>VT5M</t>
  </si>
  <si>
    <t>C</t>
  </si>
  <si>
    <t>VT16</t>
  </si>
  <si>
    <t>VT12</t>
  </si>
  <si>
    <t>VT13</t>
  </si>
  <si>
    <t>VT14</t>
  </si>
  <si>
    <t>P.4</t>
  </si>
  <si>
    <t>VT15</t>
  </si>
  <si>
    <t>VT6</t>
  </si>
  <si>
    <t>VT9</t>
  </si>
  <si>
    <t>VT10</t>
  </si>
  <si>
    <t>VT11</t>
  </si>
  <si>
    <t>Ud. Reg.</t>
  </si>
  <si>
    <t>Sup. C. m2 Vvda</t>
  </si>
  <si>
    <t>Sup. C. m2 G</t>
  </si>
  <si>
    <t>Valoración TINSA 4T2022</t>
  </si>
  <si>
    <t>Sup. C. m2 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</si>
</sst>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2060"/>
      <name val="Arial"/>
      <family val="2"/>
    </font>
    <font>
      <b/>
      <sz val="10"/>
      <color rgb="FF002060"/>
      <name val="Arial"/>
      <family val="2"/>
    </font>
    <font>
      <sz val="8"/>
      <color rgb="FF002060"/>
      <name val="Arial"/>
      <family val="2"/>
    </font>
    <font>
      <b/>
      <sz val="8"/>
      <color rgb="FF00206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 applyAlignment="1">
      <alignment horizontal="right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" fontId="3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4" fontId="4" fillId="0" borderId="2" xfId="0" applyNumberFormat="1" applyFont="1" applyBorder="1" applyAlignment="1">
      <alignment horizontal="right" vertical="center"/>
    </xf>
    <xf numFmtId="0" fontId="4" fillId="2" borderId="0" xfId="1" applyFont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A315015-542A-4E82-9E6A-6AA5C0E752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1302E-385F-40FE-84BD-E8CBF1DC1E41}">
  <sheetPr>
    <tabColor rgb="FF002060"/>
  </sheetPr>
  <dimension ref="A1:P35"/>
  <sheetViews>
    <sheetView showGridLines="0" tabSelected="1" zoomScaleNormal="100" workbookViewId="0">
      <pane xSplit="1" ySplit="4" topLeftCell="B5" activePane="bottomRight" state="frozen"/>
      <selection activeCell="AB5" sqref="AB5"/>
      <selection pane="topRight" activeCell="AB5" sqref="AB5"/>
      <selection pane="bottomLeft" activeCell="AB5" sqref="AB5"/>
      <selection pane="bottomRight"/>
    </sheetView>
  </sheetViews>
  <sheetFormatPr baseColWidth="10" defaultColWidth="11.44140625" defaultRowHeight="13.2" x14ac:dyDescent="0.3"/>
  <cols>
    <col min="1" max="1" width="2.6640625" style="1" bestFit="1" customWidth="1"/>
    <col min="2" max="2" width="12.88671875" style="2" bestFit="1" customWidth="1"/>
    <col min="3" max="3" width="10.33203125" style="2" bestFit="1" customWidth="1"/>
    <col min="4" max="4" width="9.44140625" style="2" bestFit="1" customWidth="1"/>
    <col min="5" max="5" width="11.5546875" style="2" bestFit="1" customWidth="1"/>
    <col min="6" max="6" width="9.6640625" style="2" bestFit="1" customWidth="1"/>
    <col min="7" max="7" width="10" style="2" bestFit="1" customWidth="1"/>
    <col min="8" max="8" width="8.33203125" style="2" bestFit="1" customWidth="1"/>
    <col min="9" max="9" width="8.6640625" style="2" customWidth="1"/>
    <col min="10" max="11" width="9.5546875" style="2" customWidth="1"/>
    <col min="12" max="12" width="7" style="4" customWidth="1"/>
    <col min="13" max="13" width="10.33203125" style="2" customWidth="1"/>
    <col min="14" max="14" width="7" style="4" customWidth="1"/>
    <col min="15" max="15" width="10.33203125" style="4" customWidth="1"/>
    <col min="16" max="16" width="15" style="6" customWidth="1"/>
    <col min="17" max="16384" width="11.44140625" style="1"/>
  </cols>
  <sheetData>
    <row r="1" spans="1:16" x14ac:dyDescent="0.3">
      <c r="I1" s="3">
        <f>SUM(I5:I35)</f>
        <v>1745.3100000000002</v>
      </c>
      <c r="K1" s="3">
        <f>SUM(K5:K35)</f>
        <v>0</v>
      </c>
      <c r="M1" s="3">
        <f>SUM(M5:M35)</f>
        <v>800.74999999999955</v>
      </c>
      <c r="P1" s="3">
        <f>SUM(P5:P35)</f>
        <v>1569473.8400000003</v>
      </c>
    </row>
    <row r="2" spans="1:16" x14ac:dyDescent="0.3">
      <c r="I2" s="5">
        <f>COUNT(I5:I35)</f>
        <v>25</v>
      </c>
      <c r="K2" s="5">
        <f>COUNT(K5:K35)</f>
        <v>0</v>
      </c>
      <c r="M2" s="5">
        <f>COUNT(M5:M35)</f>
        <v>25</v>
      </c>
    </row>
    <row r="3" spans="1:16" ht="15.75" customHeight="1" x14ac:dyDescent="0.3">
      <c r="A3" s="2"/>
      <c r="B3" s="12" t="s">
        <v>5</v>
      </c>
      <c r="C3" s="12" t="s">
        <v>6</v>
      </c>
      <c r="D3" s="12" t="s">
        <v>7</v>
      </c>
      <c r="E3" s="12" t="s">
        <v>34</v>
      </c>
      <c r="F3" s="12" t="s">
        <v>0</v>
      </c>
      <c r="G3" s="12" t="s">
        <v>1</v>
      </c>
      <c r="H3" s="12" t="s">
        <v>2</v>
      </c>
      <c r="I3" s="14" t="s">
        <v>35</v>
      </c>
      <c r="J3" s="12" t="s">
        <v>3</v>
      </c>
      <c r="K3" s="14" t="s">
        <v>38</v>
      </c>
      <c r="L3" s="12" t="s">
        <v>4</v>
      </c>
      <c r="M3" s="14" t="s">
        <v>36</v>
      </c>
      <c r="N3" s="12" t="s">
        <v>4</v>
      </c>
      <c r="O3" s="14" t="s">
        <v>36</v>
      </c>
      <c r="P3" s="16" t="s">
        <v>37</v>
      </c>
    </row>
    <row r="4" spans="1:16" ht="12.75" customHeight="1" x14ac:dyDescent="0.3">
      <c r="A4" s="2"/>
      <c r="B4" s="13"/>
      <c r="C4" s="13"/>
      <c r="D4" s="13"/>
      <c r="E4" s="13"/>
      <c r="F4" s="13"/>
      <c r="G4" s="13"/>
      <c r="H4" s="13"/>
      <c r="I4" s="15"/>
      <c r="J4" s="13"/>
      <c r="K4" s="15"/>
      <c r="L4" s="13"/>
      <c r="M4" s="15"/>
      <c r="N4" s="13"/>
      <c r="O4" s="15"/>
      <c r="P4" s="17"/>
    </row>
    <row r="5" spans="1:16" x14ac:dyDescent="0.3">
      <c r="A5" s="7">
        <v>1</v>
      </c>
      <c r="B5" s="8">
        <v>2</v>
      </c>
      <c r="C5" s="8">
        <v>1</v>
      </c>
      <c r="D5" s="8" t="s">
        <v>8</v>
      </c>
      <c r="E5" s="8">
        <v>18112</v>
      </c>
      <c r="F5" s="8" t="s">
        <v>9</v>
      </c>
      <c r="G5" s="8" t="s">
        <v>10</v>
      </c>
      <c r="H5" s="9" t="s">
        <v>11</v>
      </c>
      <c r="I5" s="9">
        <v>74.69</v>
      </c>
      <c r="J5" s="9"/>
      <c r="K5" s="9"/>
      <c r="L5" s="10">
        <v>24</v>
      </c>
      <c r="M5" s="9">
        <v>32.03</v>
      </c>
      <c r="N5" s="9"/>
      <c r="O5" s="9"/>
      <c r="P5" s="11">
        <v>65406.62</v>
      </c>
    </row>
    <row r="6" spans="1:16" x14ac:dyDescent="0.3">
      <c r="A6" s="7">
        <v>2</v>
      </c>
      <c r="B6" s="8">
        <v>1</v>
      </c>
      <c r="C6" s="8">
        <v>1</v>
      </c>
      <c r="D6" s="8" t="s">
        <v>8</v>
      </c>
      <c r="E6" s="8">
        <v>18113</v>
      </c>
      <c r="F6" s="8" t="s">
        <v>9</v>
      </c>
      <c r="G6" s="8" t="s">
        <v>12</v>
      </c>
      <c r="H6" s="9" t="s">
        <v>13</v>
      </c>
      <c r="I6" s="9">
        <v>62.28</v>
      </c>
      <c r="J6" s="9"/>
      <c r="K6" s="9"/>
      <c r="L6" s="10">
        <v>25</v>
      </c>
      <c r="M6" s="9">
        <v>32.03</v>
      </c>
      <c r="N6" s="9"/>
      <c r="O6" s="9"/>
      <c r="P6" s="11">
        <v>57398.2</v>
      </c>
    </row>
    <row r="7" spans="1:16" x14ac:dyDescent="0.3">
      <c r="A7" s="7">
        <v>3</v>
      </c>
      <c r="B7" s="8">
        <v>2</v>
      </c>
      <c r="C7" s="8">
        <v>1</v>
      </c>
      <c r="D7" s="8" t="s">
        <v>8</v>
      </c>
      <c r="E7" s="8">
        <v>18114</v>
      </c>
      <c r="F7" s="8" t="s">
        <v>14</v>
      </c>
      <c r="G7" s="8" t="s">
        <v>10</v>
      </c>
      <c r="H7" s="9" t="s">
        <v>11</v>
      </c>
      <c r="I7" s="9">
        <v>74.69</v>
      </c>
      <c r="J7" s="9"/>
      <c r="K7" s="9"/>
      <c r="L7" s="10">
        <v>1</v>
      </c>
      <c r="M7" s="9">
        <v>32.03</v>
      </c>
      <c r="N7" s="9"/>
      <c r="O7" s="9"/>
      <c r="P7" s="11">
        <v>65311.26</v>
      </c>
    </row>
    <row r="8" spans="1:16" x14ac:dyDescent="0.3">
      <c r="A8" s="7">
        <v>4</v>
      </c>
      <c r="B8" s="8">
        <v>2</v>
      </c>
      <c r="C8" s="8">
        <v>1</v>
      </c>
      <c r="D8" s="8" t="s">
        <v>8</v>
      </c>
      <c r="E8" s="8">
        <v>18115</v>
      </c>
      <c r="F8" s="8" t="s">
        <v>14</v>
      </c>
      <c r="G8" s="8" t="s">
        <v>12</v>
      </c>
      <c r="H8" s="9" t="s">
        <v>15</v>
      </c>
      <c r="I8" s="9">
        <v>74.650000000000006</v>
      </c>
      <c r="J8" s="9"/>
      <c r="K8" s="9"/>
      <c r="L8" s="10">
        <v>2</v>
      </c>
      <c r="M8" s="9">
        <v>32.03</v>
      </c>
      <c r="N8" s="9"/>
      <c r="O8" s="9"/>
      <c r="P8" s="11">
        <v>65281.42</v>
      </c>
    </row>
    <row r="9" spans="1:16" x14ac:dyDescent="0.3">
      <c r="A9" s="7">
        <v>5</v>
      </c>
      <c r="B9" s="8">
        <v>1</v>
      </c>
      <c r="C9" s="8">
        <v>1</v>
      </c>
      <c r="D9" s="8" t="s">
        <v>8</v>
      </c>
      <c r="E9" s="8">
        <v>18116</v>
      </c>
      <c r="F9" s="8" t="s">
        <v>16</v>
      </c>
      <c r="G9" s="8" t="s">
        <v>12</v>
      </c>
      <c r="H9" s="9" t="s">
        <v>17</v>
      </c>
      <c r="I9" s="9">
        <v>63.41</v>
      </c>
      <c r="J9" s="9"/>
      <c r="K9" s="9"/>
      <c r="L9" s="10">
        <v>3</v>
      </c>
      <c r="M9" s="9">
        <v>32.03</v>
      </c>
      <c r="N9" s="9"/>
      <c r="O9" s="9"/>
      <c r="P9" s="11">
        <v>58397.74</v>
      </c>
    </row>
    <row r="10" spans="1:16" x14ac:dyDescent="0.3">
      <c r="A10" s="7">
        <v>6</v>
      </c>
      <c r="B10" s="8">
        <v>2</v>
      </c>
      <c r="C10" s="8">
        <v>1</v>
      </c>
      <c r="D10" s="8" t="s">
        <v>18</v>
      </c>
      <c r="E10" s="8">
        <v>18117</v>
      </c>
      <c r="F10" s="8" t="s">
        <v>9</v>
      </c>
      <c r="G10" s="8" t="s">
        <v>10</v>
      </c>
      <c r="H10" s="9" t="s">
        <v>19</v>
      </c>
      <c r="I10" s="9">
        <v>73.55</v>
      </c>
      <c r="J10" s="9"/>
      <c r="K10" s="9"/>
      <c r="L10" s="10">
        <v>23</v>
      </c>
      <c r="M10" s="9">
        <v>32.03</v>
      </c>
      <c r="N10" s="9"/>
      <c r="O10" s="9"/>
      <c r="P10" s="11">
        <v>67562.080000000002</v>
      </c>
    </row>
    <row r="11" spans="1:16" x14ac:dyDescent="0.3">
      <c r="A11" s="7">
        <v>7</v>
      </c>
      <c r="B11" s="8">
        <v>1</v>
      </c>
      <c r="C11" s="8">
        <v>1</v>
      </c>
      <c r="D11" s="8" t="s">
        <v>18</v>
      </c>
      <c r="E11" s="8">
        <v>18118</v>
      </c>
      <c r="F11" s="8" t="s">
        <v>9</v>
      </c>
      <c r="G11" s="8" t="s">
        <v>12</v>
      </c>
      <c r="H11" s="9" t="s">
        <v>13</v>
      </c>
      <c r="I11" s="9">
        <v>62.28</v>
      </c>
      <c r="J11" s="9"/>
      <c r="K11" s="9"/>
      <c r="L11" s="10">
        <v>22</v>
      </c>
      <c r="M11" s="9">
        <v>32.03</v>
      </c>
      <c r="N11" s="9"/>
      <c r="O11" s="9"/>
      <c r="P11" s="11">
        <v>55156.67</v>
      </c>
    </row>
    <row r="12" spans="1:16" x14ac:dyDescent="0.3">
      <c r="A12" s="7">
        <v>8</v>
      </c>
      <c r="B12" s="8">
        <v>2</v>
      </c>
      <c r="C12" s="8">
        <v>1</v>
      </c>
      <c r="D12" s="8" t="s">
        <v>18</v>
      </c>
      <c r="E12" s="8">
        <v>18119</v>
      </c>
      <c r="F12" s="8" t="s">
        <v>14</v>
      </c>
      <c r="G12" s="8" t="s">
        <v>10</v>
      </c>
      <c r="H12" s="9" t="s">
        <v>15</v>
      </c>
      <c r="I12" s="9">
        <v>74.650000000000006</v>
      </c>
      <c r="J12" s="9"/>
      <c r="K12" s="9"/>
      <c r="L12" s="10">
        <v>21</v>
      </c>
      <c r="M12" s="9">
        <v>32.03</v>
      </c>
      <c r="N12" s="9"/>
      <c r="O12" s="9"/>
      <c r="P12" s="11">
        <v>68749.47</v>
      </c>
    </row>
    <row r="13" spans="1:16" x14ac:dyDescent="0.3">
      <c r="A13" s="7">
        <v>9</v>
      </c>
      <c r="B13" s="8">
        <v>2</v>
      </c>
      <c r="C13" s="8">
        <v>1</v>
      </c>
      <c r="D13" s="8" t="s">
        <v>18</v>
      </c>
      <c r="E13" s="8">
        <v>18120</v>
      </c>
      <c r="F13" s="8" t="s">
        <v>14</v>
      </c>
      <c r="G13" s="8" t="s">
        <v>12</v>
      </c>
      <c r="H13" s="9" t="s">
        <v>15</v>
      </c>
      <c r="I13" s="9">
        <v>74.650000000000006</v>
      </c>
      <c r="J13" s="9"/>
      <c r="K13" s="9"/>
      <c r="L13" s="10">
        <v>20</v>
      </c>
      <c r="M13" s="9">
        <v>32.03</v>
      </c>
      <c r="N13" s="9"/>
      <c r="O13" s="9"/>
      <c r="P13" s="11">
        <v>71876.89</v>
      </c>
    </row>
    <row r="14" spans="1:16" x14ac:dyDescent="0.3">
      <c r="A14" s="7">
        <v>10</v>
      </c>
      <c r="B14" s="8">
        <v>1</v>
      </c>
      <c r="C14" s="8">
        <v>1</v>
      </c>
      <c r="D14" s="8" t="s">
        <v>18</v>
      </c>
      <c r="E14" s="8">
        <v>18121</v>
      </c>
      <c r="F14" s="8" t="s">
        <v>16</v>
      </c>
      <c r="G14" s="8" t="s">
        <v>10</v>
      </c>
      <c r="H14" s="9" t="s">
        <v>17</v>
      </c>
      <c r="I14" s="9">
        <v>63.41</v>
      </c>
      <c r="J14" s="9"/>
      <c r="K14" s="9"/>
      <c r="L14" s="10">
        <v>4</v>
      </c>
      <c r="M14" s="9">
        <v>32.03</v>
      </c>
      <c r="N14" s="9"/>
      <c r="O14" s="9"/>
      <c r="P14" s="11">
        <v>58242.99</v>
      </c>
    </row>
    <row r="15" spans="1:16" x14ac:dyDescent="0.3">
      <c r="A15" s="7">
        <v>11</v>
      </c>
      <c r="B15" s="8">
        <v>1</v>
      </c>
      <c r="C15" s="8">
        <v>1</v>
      </c>
      <c r="D15" s="8" t="s">
        <v>18</v>
      </c>
      <c r="E15" s="8">
        <v>18122</v>
      </c>
      <c r="F15" s="8" t="s">
        <v>16</v>
      </c>
      <c r="G15" s="8" t="s">
        <v>12</v>
      </c>
      <c r="H15" s="9" t="s">
        <v>17</v>
      </c>
      <c r="I15" s="9">
        <v>63.41</v>
      </c>
      <c r="J15" s="9"/>
      <c r="K15" s="9"/>
      <c r="L15" s="10">
        <v>5</v>
      </c>
      <c r="M15" s="9">
        <v>32.03</v>
      </c>
      <c r="N15" s="9"/>
      <c r="O15" s="9"/>
      <c r="P15" s="11">
        <v>58468.56</v>
      </c>
    </row>
    <row r="16" spans="1:16" x14ac:dyDescent="0.3">
      <c r="A16" s="7">
        <v>12</v>
      </c>
      <c r="B16" s="8">
        <v>2</v>
      </c>
      <c r="C16" s="8">
        <v>1</v>
      </c>
      <c r="D16" s="8" t="s">
        <v>20</v>
      </c>
      <c r="E16" s="8">
        <v>18123</v>
      </c>
      <c r="F16" s="8" t="s">
        <v>9</v>
      </c>
      <c r="G16" s="8" t="s">
        <v>10</v>
      </c>
      <c r="H16" s="9" t="s">
        <v>21</v>
      </c>
      <c r="I16" s="9">
        <v>74.63</v>
      </c>
      <c r="J16" s="9"/>
      <c r="K16" s="9"/>
      <c r="L16" s="10">
        <v>19</v>
      </c>
      <c r="M16" s="9">
        <v>32.03</v>
      </c>
      <c r="N16" s="9"/>
      <c r="O16" s="9"/>
      <c r="P16" s="11">
        <v>63527.83</v>
      </c>
    </row>
    <row r="17" spans="1:16" x14ac:dyDescent="0.3">
      <c r="A17" s="7">
        <v>13</v>
      </c>
      <c r="B17" s="8">
        <v>2</v>
      </c>
      <c r="C17" s="8">
        <v>1</v>
      </c>
      <c r="D17" s="8" t="s">
        <v>20</v>
      </c>
      <c r="E17" s="8">
        <v>18124</v>
      </c>
      <c r="F17" s="8" t="s">
        <v>9</v>
      </c>
      <c r="G17" s="8" t="s">
        <v>12</v>
      </c>
      <c r="H17" s="9" t="s">
        <v>22</v>
      </c>
      <c r="I17" s="9">
        <v>73.5</v>
      </c>
      <c r="J17" s="9"/>
      <c r="K17" s="9"/>
      <c r="L17" s="10">
        <v>9</v>
      </c>
      <c r="M17" s="9">
        <v>32.03</v>
      </c>
      <c r="N17" s="9"/>
      <c r="O17" s="9"/>
      <c r="P17" s="11">
        <v>62116.24</v>
      </c>
    </row>
    <row r="18" spans="1:16" x14ac:dyDescent="0.3">
      <c r="A18" s="7">
        <v>14</v>
      </c>
      <c r="B18" s="8">
        <v>2</v>
      </c>
      <c r="C18" s="8">
        <v>1</v>
      </c>
      <c r="D18" s="8" t="s">
        <v>20</v>
      </c>
      <c r="E18" s="8">
        <v>18125</v>
      </c>
      <c r="F18" s="8" t="s">
        <v>9</v>
      </c>
      <c r="G18" s="8" t="s">
        <v>23</v>
      </c>
      <c r="H18" s="9" t="s">
        <v>19</v>
      </c>
      <c r="I18" s="9">
        <v>73.55</v>
      </c>
      <c r="J18" s="9"/>
      <c r="K18" s="9"/>
      <c r="L18" s="10">
        <v>18</v>
      </c>
      <c r="M18" s="9">
        <v>32.03</v>
      </c>
      <c r="N18" s="9"/>
      <c r="O18" s="9"/>
      <c r="P18" s="11">
        <v>62770.67</v>
      </c>
    </row>
    <row r="19" spans="1:16" x14ac:dyDescent="0.3">
      <c r="A19" s="7">
        <v>15</v>
      </c>
      <c r="B19" s="8">
        <v>2</v>
      </c>
      <c r="C19" s="8">
        <v>1</v>
      </c>
      <c r="D19" s="8" t="s">
        <v>20</v>
      </c>
      <c r="E19" s="8">
        <v>18126</v>
      </c>
      <c r="F19" s="8" t="s">
        <v>14</v>
      </c>
      <c r="G19" s="8" t="s">
        <v>10</v>
      </c>
      <c r="H19" s="9" t="s">
        <v>21</v>
      </c>
      <c r="I19" s="9">
        <v>74.63</v>
      </c>
      <c r="J19" s="9"/>
      <c r="K19" s="9"/>
      <c r="L19" s="10">
        <v>8</v>
      </c>
      <c r="M19" s="9">
        <v>32.03</v>
      </c>
      <c r="N19" s="9"/>
      <c r="O19" s="9"/>
      <c r="P19" s="11">
        <v>70843.679999999993</v>
      </c>
    </row>
    <row r="20" spans="1:16" x14ac:dyDescent="0.3">
      <c r="A20" s="7">
        <v>16</v>
      </c>
      <c r="B20" s="8">
        <v>2</v>
      </c>
      <c r="C20" s="8">
        <v>1</v>
      </c>
      <c r="D20" s="8" t="s">
        <v>20</v>
      </c>
      <c r="E20" s="8">
        <v>18127</v>
      </c>
      <c r="F20" s="8" t="s">
        <v>14</v>
      </c>
      <c r="G20" s="8" t="s">
        <v>12</v>
      </c>
      <c r="H20" s="9" t="s">
        <v>24</v>
      </c>
      <c r="I20" s="9">
        <v>74.63</v>
      </c>
      <c r="J20" s="9"/>
      <c r="K20" s="9"/>
      <c r="L20" s="10">
        <v>7</v>
      </c>
      <c r="M20" s="9">
        <v>32.03</v>
      </c>
      <c r="N20" s="9"/>
      <c r="O20" s="9"/>
      <c r="P20" s="11">
        <v>68636.87</v>
      </c>
    </row>
    <row r="21" spans="1:16" x14ac:dyDescent="0.3">
      <c r="A21" s="7">
        <v>17</v>
      </c>
      <c r="B21" s="8">
        <v>2</v>
      </c>
      <c r="C21" s="8">
        <v>1</v>
      </c>
      <c r="D21" s="8" t="s">
        <v>20</v>
      </c>
      <c r="E21" s="8">
        <v>18128</v>
      </c>
      <c r="F21" s="8" t="s">
        <v>14</v>
      </c>
      <c r="G21" s="8" t="s">
        <v>23</v>
      </c>
      <c r="H21" s="9" t="s">
        <v>19</v>
      </c>
      <c r="I21" s="9">
        <v>73.55</v>
      </c>
      <c r="J21" s="9"/>
      <c r="K21" s="9"/>
      <c r="L21" s="10">
        <v>6</v>
      </c>
      <c r="M21" s="9">
        <v>32.03</v>
      </c>
      <c r="N21" s="9"/>
      <c r="O21" s="9"/>
      <c r="P21" s="11">
        <v>64577.43</v>
      </c>
    </row>
    <row r="22" spans="1:16" x14ac:dyDescent="0.3">
      <c r="A22" s="7">
        <v>18</v>
      </c>
      <c r="B22" s="8">
        <v>1</v>
      </c>
      <c r="C22" s="8">
        <v>1</v>
      </c>
      <c r="D22" s="8" t="s">
        <v>20</v>
      </c>
      <c r="E22" s="8">
        <v>18129</v>
      </c>
      <c r="F22" s="8" t="s">
        <v>16</v>
      </c>
      <c r="G22" s="8" t="s">
        <v>10</v>
      </c>
      <c r="H22" s="9" t="s">
        <v>25</v>
      </c>
      <c r="I22" s="9">
        <v>64.489999999999995</v>
      </c>
      <c r="J22" s="9"/>
      <c r="K22" s="9"/>
      <c r="L22" s="10">
        <v>10</v>
      </c>
      <c r="M22" s="9">
        <v>32.03</v>
      </c>
      <c r="N22" s="9"/>
      <c r="O22" s="9"/>
      <c r="P22" s="11">
        <v>59309.87</v>
      </c>
    </row>
    <row r="23" spans="1:16" x14ac:dyDescent="0.3">
      <c r="A23" s="7">
        <v>19</v>
      </c>
      <c r="B23" s="8">
        <v>1</v>
      </c>
      <c r="C23" s="8">
        <v>1</v>
      </c>
      <c r="D23" s="8" t="s">
        <v>20</v>
      </c>
      <c r="E23" s="8">
        <v>18130</v>
      </c>
      <c r="F23" s="8" t="s">
        <v>16</v>
      </c>
      <c r="G23" s="8" t="s">
        <v>12</v>
      </c>
      <c r="H23" s="9" t="s">
        <v>26</v>
      </c>
      <c r="I23" s="9">
        <v>59</v>
      </c>
      <c r="J23" s="9"/>
      <c r="K23" s="9"/>
      <c r="L23" s="10">
        <v>16</v>
      </c>
      <c r="M23" s="9">
        <v>32.03</v>
      </c>
      <c r="N23" s="9"/>
      <c r="O23" s="9"/>
      <c r="P23" s="11">
        <v>53100.6</v>
      </c>
    </row>
    <row r="24" spans="1:16" x14ac:dyDescent="0.3">
      <c r="A24" s="7">
        <v>20</v>
      </c>
      <c r="B24" s="8">
        <v>2</v>
      </c>
      <c r="C24" s="8">
        <v>1</v>
      </c>
      <c r="D24" s="8" t="s">
        <v>20</v>
      </c>
      <c r="E24" s="8">
        <v>18131</v>
      </c>
      <c r="F24" s="8" t="s">
        <v>16</v>
      </c>
      <c r="G24" s="8" t="s">
        <v>23</v>
      </c>
      <c r="H24" s="9" t="s">
        <v>27</v>
      </c>
      <c r="I24" s="9">
        <v>73.06</v>
      </c>
      <c r="J24" s="9"/>
      <c r="K24" s="9"/>
      <c r="L24" s="10">
        <v>17</v>
      </c>
      <c r="M24" s="9">
        <v>32.03</v>
      </c>
      <c r="N24" s="9"/>
      <c r="O24" s="9"/>
      <c r="P24" s="11">
        <v>64147.96</v>
      </c>
    </row>
    <row r="25" spans="1:16" x14ac:dyDescent="0.3">
      <c r="A25" s="7">
        <v>21</v>
      </c>
      <c r="B25" s="8">
        <v>2</v>
      </c>
      <c r="C25" s="8">
        <v>1</v>
      </c>
      <c r="D25" s="8" t="s">
        <v>28</v>
      </c>
      <c r="E25" s="8">
        <v>18132</v>
      </c>
      <c r="F25" s="8" t="s">
        <v>9</v>
      </c>
      <c r="G25" s="8" t="s">
        <v>10</v>
      </c>
      <c r="H25" s="9" t="s">
        <v>29</v>
      </c>
      <c r="I25" s="9">
        <v>73.64</v>
      </c>
      <c r="J25" s="9"/>
      <c r="K25" s="9"/>
      <c r="L25" s="10">
        <v>12</v>
      </c>
      <c r="M25" s="9">
        <v>32.03</v>
      </c>
      <c r="N25" s="9"/>
      <c r="O25" s="9"/>
      <c r="P25" s="11">
        <v>64465.5</v>
      </c>
    </row>
    <row r="26" spans="1:16" x14ac:dyDescent="0.3">
      <c r="A26" s="7">
        <v>22</v>
      </c>
      <c r="B26" s="8">
        <v>1</v>
      </c>
      <c r="C26" s="8">
        <v>1</v>
      </c>
      <c r="D26" s="8" t="s">
        <v>28</v>
      </c>
      <c r="E26" s="8">
        <v>18133</v>
      </c>
      <c r="F26" s="8" t="s">
        <v>9</v>
      </c>
      <c r="G26" s="8" t="s">
        <v>12</v>
      </c>
      <c r="H26" s="9" t="s">
        <v>30</v>
      </c>
      <c r="I26" s="9">
        <v>60.75</v>
      </c>
      <c r="J26" s="9"/>
      <c r="K26" s="9"/>
      <c r="L26" s="10">
        <v>11</v>
      </c>
      <c r="M26" s="9">
        <v>32.03</v>
      </c>
      <c r="N26" s="9"/>
      <c r="O26" s="9"/>
      <c r="P26" s="11">
        <v>56387.48</v>
      </c>
    </row>
    <row r="27" spans="1:16" x14ac:dyDescent="0.3">
      <c r="A27" s="7">
        <v>23</v>
      </c>
      <c r="B27" s="8">
        <v>2</v>
      </c>
      <c r="C27" s="8">
        <v>1</v>
      </c>
      <c r="D27" s="8" t="s">
        <v>28</v>
      </c>
      <c r="E27" s="8">
        <v>18134</v>
      </c>
      <c r="F27" s="8" t="s">
        <v>14</v>
      </c>
      <c r="G27" s="8" t="s">
        <v>10</v>
      </c>
      <c r="H27" s="9" t="s">
        <v>31</v>
      </c>
      <c r="I27" s="9">
        <v>72.260000000000005</v>
      </c>
      <c r="J27" s="9"/>
      <c r="K27" s="9"/>
      <c r="L27" s="10">
        <v>13</v>
      </c>
      <c r="M27" s="9">
        <v>32.03</v>
      </c>
      <c r="N27" s="9"/>
      <c r="O27" s="9"/>
      <c r="P27" s="11">
        <v>63437.37</v>
      </c>
    </row>
    <row r="28" spans="1:16" x14ac:dyDescent="0.3">
      <c r="A28" s="7">
        <v>24</v>
      </c>
      <c r="B28" s="8">
        <v>2</v>
      </c>
      <c r="C28" s="8">
        <v>1</v>
      </c>
      <c r="D28" s="8" t="s">
        <v>28</v>
      </c>
      <c r="E28" s="8">
        <v>18135</v>
      </c>
      <c r="F28" s="8" t="s">
        <v>14</v>
      </c>
      <c r="G28" s="8" t="s">
        <v>12</v>
      </c>
      <c r="H28" s="9" t="s">
        <v>32</v>
      </c>
      <c r="I28" s="9">
        <v>72.900000000000006</v>
      </c>
      <c r="J28" s="9"/>
      <c r="K28" s="9"/>
      <c r="L28" s="10">
        <v>14</v>
      </c>
      <c r="M28" s="9">
        <v>32.03</v>
      </c>
      <c r="N28" s="9"/>
      <c r="O28" s="9"/>
      <c r="P28" s="11">
        <v>67025.08</v>
      </c>
    </row>
    <row r="29" spans="1:16" x14ac:dyDescent="0.3">
      <c r="A29" s="7">
        <v>25</v>
      </c>
      <c r="B29" s="8">
        <v>1</v>
      </c>
      <c r="C29" s="8">
        <v>1</v>
      </c>
      <c r="D29" s="8" t="s">
        <v>28</v>
      </c>
      <c r="E29" s="8">
        <v>18136</v>
      </c>
      <c r="F29" s="8" t="s">
        <v>16</v>
      </c>
      <c r="G29" s="8" t="s">
        <v>10</v>
      </c>
      <c r="H29" s="9" t="s">
        <v>33</v>
      </c>
      <c r="I29" s="9">
        <v>63.05</v>
      </c>
      <c r="J29" s="9"/>
      <c r="K29" s="9"/>
      <c r="L29" s="10">
        <v>15</v>
      </c>
      <c r="M29" s="9">
        <v>32.03</v>
      </c>
      <c r="N29" s="9"/>
      <c r="O29" s="9"/>
      <c r="P29" s="11">
        <v>57275.360000000001</v>
      </c>
    </row>
    <row r="30" spans="1:16" x14ac:dyDescent="0.3">
      <c r="A30" s="7"/>
      <c r="B30" s="8"/>
      <c r="C30" s="8"/>
      <c r="D30" s="8"/>
      <c r="E30" s="8"/>
      <c r="F30" s="8"/>
      <c r="G30" s="8"/>
      <c r="H30" s="9"/>
      <c r="I30" s="9"/>
      <c r="J30" s="9"/>
      <c r="K30" s="9"/>
      <c r="L30" s="9"/>
      <c r="M30" s="9"/>
      <c r="N30" s="9"/>
      <c r="O30" s="9"/>
      <c r="P30" s="11"/>
    </row>
    <row r="31" spans="1:16" x14ac:dyDescent="0.3">
      <c r="A31" s="7"/>
      <c r="B31" s="8"/>
      <c r="C31" s="8"/>
      <c r="D31" s="8"/>
      <c r="E31" s="8"/>
      <c r="F31" s="8"/>
      <c r="G31" s="8"/>
      <c r="H31" s="9"/>
      <c r="I31" s="9"/>
      <c r="J31" s="9"/>
      <c r="K31" s="9"/>
      <c r="L31" s="9"/>
      <c r="M31" s="9"/>
      <c r="N31" s="9"/>
      <c r="O31" s="9"/>
      <c r="P31" s="11"/>
    </row>
    <row r="32" spans="1:16" x14ac:dyDescent="0.3">
      <c r="A32" s="7"/>
      <c r="B32" s="8"/>
      <c r="C32" s="8"/>
      <c r="D32" s="8"/>
      <c r="E32" s="8"/>
      <c r="F32" s="8"/>
      <c r="G32" s="8"/>
      <c r="H32" s="9"/>
      <c r="I32" s="9"/>
      <c r="J32" s="9"/>
      <c r="K32" s="9"/>
      <c r="L32" s="9"/>
      <c r="M32" s="9"/>
      <c r="N32" s="9"/>
      <c r="O32" s="9"/>
      <c r="P32" s="11"/>
    </row>
    <row r="33" spans="1:16" x14ac:dyDescent="0.3">
      <c r="A33" s="7"/>
      <c r="B33" s="8"/>
      <c r="C33" s="8"/>
      <c r="D33" s="8"/>
      <c r="E33" s="8"/>
      <c r="F33" s="8"/>
      <c r="G33" s="8"/>
      <c r="H33" s="9"/>
      <c r="I33" s="9"/>
      <c r="J33" s="9"/>
      <c r="K33" s="9"/>
      <c r="L33" s="9"/>
      <c r="M33" s="9"/>
      <c r="N33" s="9"/>
      <c r="O33" s="9"/>
      <c r="P33" s="11"/>
    </row>
    <row r="34" spans="1:16" x14ac:dyDescent="0.3">
      <c r="A34" s="7"/>
      <c r="B34" s="8"/>
      <c r="C34" s="8"/>
      <c r="D34" s="8"/>
      <c r="E34" s="8"/>
      <c r="F34" s="8"/>
      <c r="G34" s="8"/>
      <c r="H34" s="9"/>
      <c r="I34" s="9"/>
      <c r="J34" s="9"/>
      <c r="K34" s="9"/>
      <c r="L34" s="9"/>
      <c r="M34" s="9"/>
      <c r="N34" s="9"/>
      <c r="O34" s="9"/>
      <c r="P34" s="11"/>
    </row>
    <row r="35" spans="1:16" x14ac:dyDescent="0.3">
      <c r="A35" s="7"/>
      <c r="B35" s="8"/>
      <c r="C35" s="8"/>
      <c r="D35" s="8"/>
      <c r="E35" s="8"/>
      <c r="F35" s="8"/>
      <c r="G35" s="8"/>
      <c r="H35" s="9"/>
      <c r="I35" s="9"/>
      <c r="J35" s="9"/>
      <c r="K35" s="9"/>
      <c r="L35" s="9"/>
      <c r="M35" s="9"/>
      <c r="N35" s="9"/>
      <c r="O35" s="9"/>
      <c r="P35" s="11"/>
    </row>
  </sheetData>
  <autoFilter ref="A4:P4" xr:uid="{00000000-0009-0000-0000-000001000000}"/>
  <mergeCells count="15">
    <mergeCell ref="B3:B4"/>
    <mergeCell ref="C3:C4"/>
    <mergeCell ref="D3:D4"/>
    <mergeCell ref="I3:I4"/>
    <mergeCell ref="P3:P4"/>
    <mergeCell ref="O3:O4"/>
    <mergeCell ref="J3:J4"/>
    <mergeCell ref="K3:K4"/>
    <mergeCell ref="L3:L4"/>
    <mergeCell ref="M3:M4"/>
    <mergeCell ref="N3:N4"/>
    <mergeCell ref="E3:E4"/>
    <mergeCell ref="F3:F4"/>
    <mergeCell ref="G3:G4"/>
    <mergeCell ref="H3:H4"/>
  </mergeCells>
  <printOptions horizontalCentered="1" verticalCentered="1"/>
  <pageMargins left="0.19685039370078741" right="0.19685039370078741" top="0.78740157480314965" bottom="0.78740157480314965" header="0.39370078740157483" footer="0.39370078740157483"/>
  <pageSetup paperSize="9" scale="94" orientation="landscape" r:id="rId1"/>
  <headerFooter>
    <oddHeader>&amp;L&amp;"Arial,Normal"&amp;12&amp;K002060VIVIENDAS TUTELADAS
FUNDACIÓN TODA AYUDA</oddHeader>
    <oddFooter>&amp;R&amp;"Arial,Normal"&amp;12&amp;K002060Madrid, ABRIL 2023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Info_Villarejo</vt:lpstr>
      <vt:lpstr>Info_Villarejo!Área_de_impresión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GFernandez</dc:creator>
  <cp:lastModifiedBy>GFernandez</cp:lastModifiedBy>
  <cp:lastPrinted>2023-04-26T10:01:37Z</cp:lastPrinted>
  <dcterms:created xsi:type="dcterms:W3CDTF">2023-04-26T09:09:13Z</dcterms:created>
  <dcterms:modified xsi:type="dcterms:W3CDTF">2023-04-26T10:08:16Z</dcterms:modified>
</cp:coreProperties>
</file>